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1840" windowHeight="1233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3" i="3"/>
  <c r="I4"/>
  <c r="I8"/>
  <c r="I9"/>
  <c r="I10"/>
  <c r="I11"/>
  <c r="I15"/>
  <c r="I16"/>
  <c r="I17"/>
  <c r="I18"/>
  <c r="I19"/>
  <c r="I20"/>
  <c r="I21"/>
  <c r="I22"/>
</calcChain>
</file>

<file path=xl/sharedStrings.xml><?xml version="1.0" encoding="utf-8"?>
<sst xmlns="http://schemas.openxmlformats.org/spreadsheetml/2006/main" count="100" uniqueCount="69">
  <si>
    <t>岗位</t>
  </si>
  <si>
    <t>姓名</t>
  </si>
  <si>
    <t>2类</t>
  </si>
  <si>
    <t>刘婕</t>
  </si>
  <si>
    <t>3类</t>
  </si>
  <si>
    <t>辅导员</t>
  </si>
  <si>
    <t>总成绩</t>
    <phoneticPr fontId="1" type="noConversion"/>
  </si>
  <si>
    <t>岗位分类</t>
    <phoneticPr fontId="1" type="noConversion"/>
  </si>
  <si>
    <t>岗位能力测试50%</t>
    <phoneticPr fontId="1" type="noConversion"/>
  </si>
  <si>
    <t>笔试成绩     40%</t>
    <phoneticPr fontId="1" type="noConversion"/>
  </si>
  <si>
    <t>1类</t>
    <phoneticPr fontId="1" type="noConversion"/>
  </si>
  <si>
    <t>毕业院校、专业</t>
    <phoneticPr fontId="1" type="noConversion"/>
  </si>
  <si>
    <t>华南师范大学、音乐与舞蹈学</t>
    <phoneticPr fontId="1" type="noConversion"/>
  </si>
  <si>
    <t>广州体育学院、体育硕士</t>
    <phoneticPr fontId="1" type="noConversion"/>
  </si>
  <si>
    <t>学历学位</t>
    <phoneticPr fontId="1" type="noConversion"/>
  </si>
  <si>
    <t>本科、学士</t>
    <phoneticPr fontId="1" type="noConversion"/>
  </si>
  <si>
    <t>研究生、博士</t>
    <phoneticPr fontId="1" type="noConversion"/>
  </si>
  <si>
    <t>研究生、硕士</t>
    <phoneticPr fontId="1" type="noConversion"/>
  </si>
  <si>
    <t>本科、硕士</t>
    <phoneticPr fontId="1" type="noConversion"/>
  </si>
  <si>
    <t>李菲</t>
    <phoneticPr fontId="1" type="noConversion"/>
  </si>
  <si>
    <t>篮球教研室教师岗</t>
  </si>
  <si>
    <t>暨南大学、汉语言文字学</t>
    <phoneticPr fontId="1" type="noConversion"/>
  </si>
  <si>
    <t>王仕鹏</t>
    <phoneticPr fontId="1" type="noConversion"/>
  </si>
  <si>
    <t>北京体育大学、康复医学与理疗学</t>
    <phoneticPr fontId="1" type="noConversion"/>
  </si>
  <si>
    <t>杨健</t>
  </si>
  <si>
    <t>足球教师岗</t>
    <phoneticPr fontId="1" type="noConversion"/>
  </si>
  <si>
    <t>运动康复教研室教师岗</t>
    <phoneticPr fontId="1" type="noConversion"/>
  </si>
  <si>
    <t>邓智治</t>
  </si>
  <si>
    <t>广州体育学院、体育教育训练学</t>
    <phoneticPr fontId="1" type="noConversion"/>
  </si>
  <si>
    <t>时尚表演与艺术舞蹈教研室教师岗</t>
    <phoneticPr fontId="1" type="noConversion"/>
  </si>
  <si>
    <t>乒乓球教师岗</t>
    <phoneticPr fontId="1" type="noConversion"/>
  </si>
  <si>
    <t>王锥鑫</t>
  </si>
  <si>
    <t>财务专技岗（专业技术十二级以上）</t>
    <phoneticPr fontId="1" type="noConversion"/>
  </si>
  <si>
    <t>校报编辑</t>
    <phoneticPr fontId="1" type="noConversion"/>
  </si>
  <si>
    <t>岗位序号</t>
    <phoneticPr fontId="1" type="noConversion"/>
  </si>
  <si>
    <t>张高</t>
    <phoneticPr fontId="1" type="noConversion"/>
  </si>
  <si>
    <t>89.6</t>
  </si>
  <si>
    <t>89.0</t>
  </si>
  <si>
    <t>杨敏晔</t>
  </si>
  <si>
    <t>俞恭银</t>
  </si>
  <si>
    <t>79.8</t>
  </si>
  <si>
    <t>蔡妍</t>
  </si>
  <si>
    <t>86.4</t>
  </si>
  <si>
    <t>田峥</t>
  </si>
  <si>
    <t>77.4</t>
  </si>
  <si>
    <t>胡婧</t>
  </si>
  <si>
    <t>83.6</t>
  </si>
  <si>
    <t>张曦</t>
  </si>
  <si>
    <t>82.6</t>
  </si>
  <si>
    <t>李漩</t>
  </si>
  <si>
    <t>80.0</t>
  </si>
  <si>
    <t>中文教研室教师岗</t>
    <phoneticPr fontId="1" type="noConversion"/>
  </si>
  <si>
    <t>北京师范大学、心理学</t>
  </si>
  <si>
    <t>郑州大学、基础心理学</t>
  </si>
  <si>
    <t>广州大学、发展与教育心理学</t>
  </si>
  <si>
    <t>南方医科大学、思想政治教育</t>
  </si>
  <si>
    <t>西南大学、中国古代文学</t>
  </si>
  <si>
    <t>湖南涉外经济学院、会计学</t>
  </si>
  <si>
    <t>广东外语外贸大学、会计学</t>
  </si>
  <si>
    <t>江西财经大学、会计学</t>
  </si>
  <si>
    <t>综合面试   60%</t>
    <phoneticPr fontId="1" type="noConversion"/>
  </si>
  <si>
    <t>结构化面试          50%</t>
    <phoneticPr fontId="1" type="noConversion"/>
  </si>
  <si>
    <t>结构化面试         60%</t>
    <phoneticPr fontId="1" type="noConversion"/>
  </si>
  <si>
    <t>备注</t>
    <phoneticPr fontId="1" type="noConversion"/>
  </si>
  <si>
    <t>排名</t>
    <phoneticPr fontId="1" type="noConversion"/>
  </si>
  <si>
    <t>财务专技岗（专业技术十级以上）</t>
  </si>
  <si>
    <t>递补</t>
    <phoneticPr fontId="1" type="noConversion"/>
  </si>
  <si>
    <t>递补</t>
    <phoneticPr fontId="1" type="noConversion"/>
  </si>
  <si>
    <t>广州体育学院2018年第一批公开招聘事业编制拟聘人员名单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</si>
</sst>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 "/>
    <numFmt numFmtId="178" formatCode="0.00_ "/>
  </numFmts>
  <fonts count="4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2"/>
      <color indexed="12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4" fillId="8" borderId="9" applyNumberFormat="0" applyFont="0" applyAlignment="0" applyProtection="0">
      <alignment vertical="center"/>
    </xf>
    <xf numFmtId="0" fontId="3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4" fillId="3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33" fillId="2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6" borderId="6" applyNumberFormat="0" applyAlignment="0" applyProtection="0">
      <alignment vertical="center"/>
    </xf>
    <xf numFmtId="0" fontId="42" fillId="5" borderId="5" applyNumberFormat="0" applyAlignment="0" applyProtection="0">
      <alignment vertical="center"/>
    </xf>
    <xf numFmtId="0" fontId="24" fillId="8" borderId="9" applyNumberFormat="0" applyFont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2" fillId="33" borderId="1" xfId="1" applyFont="1" applyFill="1" applyBorder="1" applyAlignment="1">
      <alignment horizontal="center" vertical="center" wrapText="1"/>
    </xf>
    <xf numFmtId="176" fontId="2" fillId="33" borderId="1" xfId="1" applyNumberFormat="1" applyFont="1" applyFill="1" applyBorder="1" applyAlignment="1">
      <alignment horizontal="center" vertical="center" wrapText="1"/>
    </xf>
    <xf numFmtId="0" fontId="43" fillId="33" borderId="1" xfId="6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33" borderId="1" xfId="0" applyNumberFormat="1" applyFill="1" applyBorder="1" applyAlignment="1">
      <alignment horizontal="center" vertical="center"/>
    </xf>
    <xf numFmtId="177" fontId="43" fillId="33" borderId="1" xfId="60" applyNumberFormat="1" applyFont="1" applyFill="1" applyBorder="1" applyAlignment="1">
      <alignment horizontal="center" vertical="center" wrapText="1"/>
    </xf>
    <xf numFmtId="178" fontId="43" fillId="33" borderId="1" xfId="60" applyNumberFormat="1" applyFont="1" applyFill="1" applyBorder="1" applyAlignment="1">
      <alignment horizontal="center" vertical="center" wrapText="1"/>
    </xf>
    <xf numFmtId="0" fontId="43" fillId="33" borderId="1" xfId="60" applyFont="1" applyFill="1" applyBorder="1" applyAlignment="1">
      <alignment horizontal="center" vertical="center" wrapText="1"/>
    </xf>
    <xf numFmtId="0" fontId="43" fillId="33" borderId="1" xfId="60" applyFont="1" applyFill="1" applyBorder="1" applyAlignment="1">
      <alignment horizontal="center" vertical="center" wrapText="1"/>
    </xf>
    <xf numFmtId="0" fontId="2" fillId="33" borderId="1" xfId="95" applyFont="1" applyFill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3" fillId="33" borderId="15" xfId="60" applyFont="1" applyFill="1" applyBorder="1" applyAlignment="1">
      <alignment horizontal="center" vertical="center" wrapText="1"/>
    </xf>
    <xf numFmtId="0" fontId="43" fillId="33" borderId="12" xfId="60" applyFont="1" applyFill="1" applyBorder="1" applyAlignment="1">
      <alignment horizontal="center" vertical="center" wrapText="1"/>
    </xf>
    <xf numFmtId="0" fontId="43" fillId="33" borderId="13" xfId="60" applyFont="1" applyFill="1" applyBorder="1" applyAlignment="1">
      <alignment horizontal="center" vertical="center" wrapText="1"/>
    </xf>
    <xf numFmtId="0" fontId="43" fillId="33" borderId="16" xfId="60" applyFont="1" applyFill="1" applyBorder="1" applyAlignment="1">
      <alignment horizontal="center" vertical="center" wrapText="1"/>
    </xf>
    <xf numFmtId="0" fontId="43" fillId="33" borderId="11" xfId="60" applyFont="1" applyFill="1" applyBorder="1" applyAlignment="1">
      <alignment horizontal="center" vertical="center" wrapText="1"/>
    </xf>
    <xf numFmtId="0" fontId="43" fillId="33" borderId="14" xfId="60" applyFont="1" applyFill="1" applyBorder="1" applyAlignment="1">
      <alignment horizontal="center" vertical="center" wrapText="1"/>
    </xf>
  </cellXfs>
  <cellStyles count="167">
    <cellStyle name="20% - 强调文字颜色 1 2" xfId="2"/>
    <cellStyle name="20% - 强调文字颜色 1 3" xfId="122"/>
    <cellStyle name="20% - 强调文字颜色 2 2" xfId="3"/>
    <cellStyle name="20% - 强调文字颜色 2 3" xfId="121"/>
    <cellStyle name="20% - 强调文字颜色 3 2" xfId="4"/>
    <cellStyle name="20% - 强调文字颜色 3 3" xfId="120"/>
    <cellStyle name="20% - 强调文字颜色 4 2" xfId="5"/>
    <cellStyle name="20% - 强调文字颜色 4 3" xfId="119"/>
    <cellStyle name="20% - 强调文字颜色 5 2" xfId="6"/>
    <cellStyle name="20% - 强调文字颜色 5 3" xfId="118"/>
    <cellStyle name="20% - 强调文字颜色 6 2" xfId="7"/>
    <cellStyle name="20% - 强调文字颜色 6 3" xfId="117"/>
    <cellStyle name="40% - 强调文字颜色 1 2" xfId="8"/>
    <cellStyle name="40% - 强调文字颜色 1 3" xfId="116"/>
    <cellStyle name="40% - 强调文字颜色 2 2" xfId="9"/>
    <cellStyle name="40% - 强调文字颜色 2 3" xfId="115"/>
    <cellStyle name="40% - 强调文字颜色 3 2" xfId="10"/>
    <cellStyle name="40% - 强调文字颜色 3 3" xfId="85"/>
    <cellStyle name="40% - 强调文字颜色 4 2" xfId="11"/>
    <cellStyle name="40% - 强调文字颜色 4 3" xfId="84"/>
    <cellStyle name="40% - 强调文字颜色 5 2" xfId="12"/>
    <cellStyle name="40% - 强调文字颜色 5 3" xfId="83"/>
    <cellStyle name="40% - 强调文字颜色 6 2" xfId="13"/>
    <cellStyle name="40% - 强调文字颜色 6 3" xfId="104"/>
    <cellStyle name="60% - 强调文字颜色 1 2" xfId="14"/>
    <cellStyle name="60% - 强调文字颜色 1 3" xfId="108"/>
    <cellStyle name="60% - 强调文字颜色 2 2" xfId="15"/>
    <cellStyle name="60% - 强调文字颜色 2 3" xfId="109"/>
    <cellStyle name="60% - 强调文字颜色 3 2" xfId="16"/>
    <cellStyle name="60% - 强调文字颜色 3 3" xfId="113"/>
    <cellStyle name="60% - 强调文字颜色 4 2" xfId="17"/>
    <cellStyle name="60% - 强调文字颜色 4 3" xfId="114"/>
    <cellStyle name="60% - 强调文字颜色 5 2" xfId="18"/>
    <cellStyle name="60% - 强调文字颜色 5 3" xfId="123"/>
    <cellStyle name="60% - 强调文字颜色 6 2" xfId="19"/>
    <cellStyle name="60% - 强调文字颜色 6 3" xfId="124"/>
    <cellStyle name="标题 1 2" xfId="21"/>
    <cellStyle name="标题 1 3" xfId="126"/>
    <cellStyle name="标题 2 2" xfId="22"/>
    <cellStyle name="标题 2 3" xfId="127"/>
    <cellStyle name="标题 3 2" xfId="23"/>
    <cellStyle name="标题 3 3" xfId="128"/>
    <cellStyle name="标题 4 2" xfId="24"/>
    <cellStyle name="标题 4 3" xfId="129"/>
    <cellStyle name="标题 5" xfId="20"/>
    <cellStyle name="标题 6" xfId="125"/>
    <cellStyle name="差 2" xfId="25"/>
    <cellStyle name="差 3" xfId="130"/>
    <cellStyle name="常规" xfId="0" builtinId="0"/>
    <cellStyle name="常规 10" xfId="1"/>
    <cellStyle name="常规 11" xfId="99"/>
    <cellStyle name="常规 2" xfId="26"/>
    <cellStyle name="常规 2 2" xfId="27"/>
    <cellStyle name="常规 2 2 2" xfId="28"/>
    <cellStyle name="常规 2 2 2 2" xfId="29"/>
    <cellStyle name="常规 2 2 2 2 2" xfId="30"/>
    <cellStyle name="常规 2 2 2 2 2 2" xfId="131"/>
    <cellStyle name="常规 2 2 2 2 3" xfId="91"/>
    <cellStyle name="常规 2 2 2 3" xfId="31"/>
    <cellStyle name="常规 2 2 2 3 2" xfId="132"/>
    <cellStyle name="常规 2 2 2 4" xfId="92"/>
    <cellStyle name="常规 2 2 3" xfId="32"/>
    <cellStyle name="常规 2 2 3 2" xfId="133"/>
    <cellStyle name="常规 2 2 4" xfId="97"/>
    <cellStyle name="常规 2 3" xfId="33"/>
    <cellStyle name="常规 2 3 2" xfId="34"/>
    <cellStyle name="常规 2 3 2 2" xfId="35"/>
    <cellStyle name="常规 2 3 2 2 2" xfId="36"/>
    <cellStyle name="常规 2 3 2 2 2 2" xfId="134"/>
    <cellStyle name="常规 2 3 2 2 3" xfId="88"/>
    <cellStyle name="常规 2 3 2 3" xfId="37"/>
    <cellStyle name="常规 2 3 2 3 2" xfId="135"/>
    <cellStyle name="常规 2 3 2 4" xfId="89"/>
    <cellStyle name="常规 2 3 3" xfId="38"/>
    <cellStyle name="常规 2 3 3 2" xfId="136"/>
    <cellStyle name="常规 2 3 4" xfId="90"/>
    <cellStyle name="常规 2 4" xfId="39"/>
    <cellStyle name="常规 2 4 2" xfId="40"/>
    <cellStyle name="常规 2 4 2 2" xfId="41"/>
    <cellStyle name="常规 2 4 2 2 2" xfId="137"/>
    <cellStyle name="常规 2 4 2 3" xfId="86"/>
    <cellStyle name="常规 2 4 3" xfId="42"/>
    <cellStyle name="常规 2 4 3 2" xfId="138"/>
    <cellStyle name="常规 2 4 4" xfId="87"/>
    <cellStyle name="常规 2 5" xfId="43"/>
    <cellStyle name="常规 2 5 2" xfId="139"/>
    <cellStyle name="常规 2 6" xfId="98"/>
    <cellStyle name="常规 3" xfId="44"/>
    <cellStyle name="常规 3 2" xfId="45"/>
    <cellStyle name="常规 3 2 2" xfId="46"/>
    <cellStyle name="常规 3 2 2 2" xfId="95"/>
    <cellStyle name="常规 3 2 3" xfId="94"/>
    <cellStyle name="常规 3 3" xfId="47"/>
    <cellStyle name="常规 3 3 2" xfId="96"/>
    <cellStyle name="常规 3 4" xfId="93"/>
    <cellStyle name="常规 4" xfId="48"/>
    <cellStyle name="常规 4 2" xfId="49"/>
    <cellStyle name="常规 4 2 2" xfId="50"/>
    <cellStyle name="常规 4 2 2 2" xfId="51"/>
    <cellStyle name="常规 4 2 2 2 2" xfId="140"/>
    <cellStyle name="常规 4 2 2 3" xfId="107"/>
    <cellStyle name="常规 4 2 3" xfId="52"/>
    <cellStyle name="常规 4 2 3 2" xfId="141"/>
    <cellStyle name="常规 4 2 4" xfId="106"/>
    <cellStyle name="常规 4 3" xfId="53"/>
    <cellStyle name="常规 4 3 2" xfId="142"/>
    <cellStyle name="常规 4 4" xfId="105"/>
    <cellStyle name="常规 5" xfId="54"/>
    <cellStyle name="常规 5 2" xfId="55"/>
    <cellStyle name="常规 5 2 2" xfId="101"/>
    <cellStyle name="常规 5 3" xfId="100"/>
    <cellStyle name="常规 6" xfId="56"/>
    <cellStyle name="常规 6 2" xfId="57"/>
    <cellStyle name="常规 6 2 2" xfId="58"/>
    <cellStyle name="常规 6 2 2 2" xfId="143"/>
    <cellStyle name="常规 6 2 3" xfId="111"/>
    <cellStyle name="常规 6 3" xfId="59"/>
    <cellStyle name="常规 6 3 2" xfId="144"/>
    <cellStyle name="常规 6 4" xfId="110"/>
    <cellStyle name="常规 7" xfId="60"/>
    <cellStyle name="常规 7 2" xfId="145"/>
    <cellStyle name="常规 8" xfId="61"/>
    <cellStyle name="常规 8 2" xfId="146"/>
    <cellStyle name="常规 9" xfId="82"/>
    <cellStyle name="常规 9 2" xfId="147"/>
    <cellStyle name="常规 9 3" xfId="166"/>
    <cellStyle name="超链接 2" xfId="62"/>
    <cellStyle name="超链接 2 2" xfId="63"/>
    <cellStyle name="超链接 2 2 2" xfId="103"/>
    <cellStyle name="超链接 2 3" xfId="102"/>
    <cellStyle name="超链接 3" xfId="64"/>
    <cellStyle name="超链接 3 2" xfId="148"/>
    <cellStyle name="超链接 4" xfId="112"/>
    <cellStyle name="好 2" xfId="65"/>
    <cellStyle name="好 3" xfId="149"/>
    <cellStyle name="汇总 2" xfId="66"/>
    <cellStyle name="汇总 3" xfId="150"/>
    <cellStyle name="计算 2" xfId="67"/>
    <cellStyle name="计算 3" xfId="151"/>
    <cellStyle name="检查单元格 2" xfId="68"/>
    <cellStyle name="检查单元格 3" xfId="152"/>
    <cellStyle name="解释性文本 2" xfId="69"/>
    <cellStyle name="解释性文本 3" xfId="153"/>
    <cellStyle name="警告文本 2" xfId="70"/>
    <cellStyle name="警告文本 3" xfId="154"/>
    <cellStyle name="链接单元格 2" xfId="71"/>
    <cellStyle name="链接单元格 3" xfId="155"/>
    <cellStyle name="强调文字颜色 1 2" xfId="72"/>
    <cellStyle name="强调文字颜色 1 3" xfId="156"/>
    <cellStyle name="强调文字颜色 2 2" xfId="73"/>
    <cellStyle name="强调文字颜色 2 3" xfId="157"/>
    <cellStyle name="强调文字颜色 3 2" xfId="74"/>
    <cellStyle name="强调文字颜色 3 3" xfId="158"/>
    <cellStyle name="强调文字颜色 4 2" xfId="75"/>
    <cellStyle name="强调文字颜色 4 3" xfId="159"/>
    <cellStyle name="强调文字颜色 5 2" xfId="76"/>
    <cellStyle name="强调文字颜色 5 3" xfId="160"/>
    <cellStyle name="强调文字颜色 6 2" xfId="77"/>
    <cellStyle name="强调文字颜色 6 3" xfId="161"/>
    <cellStyle name="适中 2" xfId="78"/>
    <cellStyle name="适中 3" xfId="162"/>
    <cellStyle name="输出 2" xfId="79"/>
    <cellStyle name="输出 3" xfId="163"/>
    <cellStyle name="输入 2" xfId="80"/>
    <cellStyle name="输入 3" xfId="164"/>
    <cellStyle name="注释 2" xfId="81"/>
    <cellStyle name="注释 3" xfId="1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="85" zoomScaleNormal="85" workbookViewId="0">
      <selection activeCell="C18" sqref="C18:C21"/>
    </sheetView>
  </sheetViews>
  <sheetFormatPr defaultRowHeight="13.5"/>
  <cols>
    <col min="1" max="1" width="10.125" bestFit="1" customWidth="1"/>
    <col min="2" max="2" width="9.125" customWidth="1"/>
    <col min="3" max="3" width="34.5" customWidth="1"/>
    <col min="4" max="4" width="9.375" customWidth="1"/>
    <col min="5" max="5" width="31.625" bestFit="1" customWidth="1"/>
    <col min="6" max="6" width="13.75" customWidth="1"/>
    <col min="7" max="7" width="14" customWidth="1"/>
    <col min="8" max="8" width="13" customWidth="1"/>
    <col min="9" max="9" width="9.5" customWidth="1"/>
    <col min="10" max="10" width="7.125" customWidth="1"/>
    <col min="11" max="11" width="9.5" customWidth="1"/>
  </cols>
  <sheetData>
    <row r="1" spans="1:11" ht="39" customHeight="1">
      <c r="A1" s="11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28.5">
      <c r="A2" s="3" t="s">
        <v>7</v>
      </c>
      <c r="B2" s="3" t="s">
        <v>34</v>
      </c>
      <c r="C2" s="1" t="s">
        <v>0</v>
      </c>
      <c r="D2" s="1" t="s">
        <v>1</v>
      </c>
      <c r="E2" s="1" t="s">
        <v>11</v>
      </c>
      <c r="F2" s="1" t="s">
        <v>14</v>
      </c>
      <c r="G2" s="2" t="s">
        <v>8</v>
      </c>
      <c r="H2" s="2" t="s">
        <v>61</v>
      </c>
      <c r="I2" s="2" t="s">
        <v>6</v>
      </c>
      <c r="J2" s="2" t="s">
        <v>64</v>
      </c>
      <c r="K2" s="5" t="s">
        <v>63</v>
      </c>
    </row>
    <row r="3" spans="1:11" ht="20.100000000000001" customHeight="1">
      <c r="A3" s="9" t="s">
        <v>10</v>
      </c>
      <c r="B3" s="3">
        <v>11</v>
      </c>
      <c r="C3" s="3" t="s">
        <v>51</v>
      </c>
      <c r="D3" s="3" t="s">
        <v>19</v>
      </c>
      <c r="E3" s="3" t="s">
        <v>21</v>
      </c>
      <c r="F3" s="3" t="s">
        <v>16</v>
      </c>
      <c r="G3" s="7">
        <v>76.8</v>
      </c>
      <c r="H3" s="7">
        <v>81.3</v>
      </c>
      <c r="I3" s="7">
        <f>G3*0.5+H3*0.5</f>
        <v>79.05</v>
      </c>
      <c r="J3" s="3">
        <v>1</v>
      </c>
      <c r="K3" s="5"/>
    </row>
    <row r="4" spans="1:11" ht="20.100000000000001" customHeight="1">
      <c r="A4" s="9"/>
      <c r="B4" s="3">
        <v>20</v>
      </c>
      <c r="C4" s="3" t="s">
        <v>20</v>
      </c>
      <c r="D4" s="3" t="s">
        <v>22</v>
      </c>
      <c r="E4" s="3" t="s">
        <v>13</v>
      </c>
      <c r="F4" s="3" t="s">
        <v>18</v>
      </c>
      <c r="G4" s="7">
        <v>89.52</v>
      </c>
      <c r="H4" s="7">
        <v>90</v>
      </c>
      <c r="I4" s="7">
        <f>G4*0.5+H4*0.5</f>
        <v>89.759999999999991</v>
      </c>
      <c r="J4" s="3">
        <v>1</v>
      </c>
      <c r="K4" s="5"/>
    </row>
    <row r="5" spans="1:11" ht="14.25" customHeight="1">
      <c r="A5" s="14"/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1" ht="14.25" customHeight="1">
      <c r="A6" s="17"/>
      <c r="B6" s="18"/>
      <c r="C6" s="18"/>
      <c r="D6" s="18"/>
      <c r="E6" s="18"/>
      <c r="F6" s="18"/>
      <c r="G6" s="18"/>
      <c r="H6" s="18"/>
      <c r="I6" s="18"/>
      <c r="J6" s="18"/>
      <c r="K6" s="19"/>
    </row>
    <row r="7" spans="1:11" ht="28.5">
      <c r="A7" s="3" t="s">
        <v>7</v>
      </c>
      <c r="B7" s="3" t="s">
        <v>34</v>
      </c>
      <c r="C7" s="3" t="s">
        <v>0</v>
      </c>
      <c r="D7" s="3" t="s">
        <v>1</v>
      </c>
      <c r="E7" s="3" t="s">
        <v>11</v>
      </c>
      <c r="F7" s="3" t="s">
        <v>14</v>
      </c>
      <c r="G7" s="3" t="s">
        <v>9</v>
      </c>
      <c r="H7" s="3" t="s">
        <v>60</v>
      </c>
      <c r="I7" s="3" t="s">
        <v>6</v>
      </c>
      <c r="J7" s="2" t="s">
        <v>64</v>
      </c>
      <c r="K7" s="5" t="s">
        <v>63</v>
      </c>
    </row>
    <row r="8" spans="1:11" ht="20.100000000000001" customHeight="1">
      <c r="A8" s="9" t="s">
        <v>2</v>
      </c>
      <c r="B8" s="3">
        <v>23</v>
      </c>
      <c r="C8" s="3" t="s">
        <v>26</v>
      </c>
      <c r="D8" s="3" t="s">
        <v>24</v>
      </c>
      <c r="E8" s="3" t="s">
        <v>23</v>
      </c>
      <c r="F8" s="3" t="s">
        <v>17</v>
      </c>
      <c r="G8" s="7">
        <v>77</v>
      </c>
      <c r="H8" s="7">
        <v>86</v>
      </c>
      <c r="I8" s="7">
        <f>G8*0.4+H8*0.6</f>
        <v>82.4</v>
      </c>
      <c r="J8" s="3">
        <v>1</v>
      </c>
      <c r="K8" s="4"/>
    </row>
    <row r="9" spans="1:11" ht="20.100000000000001" customHeight="1">
      <c r="A9" s="9"/>
      <c r="B9" s="3">
        <v>25</v>
      </c>
      <c r="C9" s="3" t="s">
        <v>25</v>
      </c>
      <c r="D9" s="3" t="s">
        <v>27</v>
      </c>
      <c r="E9" s="3" t="s">
        <v>28</v>
      </c>
      <c r="F9" s="3" t="s">
        <v>17</v>
      </c>
      <c r="G9" s="7">
        <v>84</v>
      </c>
      <c r="H9" s="7">
        <v>75.75</v>
      </c>
      <c r="I9" s="7">
        <f>G9*0.4+H9*0.6</f>
        <v>79.05</v>
      </c>
      <c r="J9" s="3">
        <v>1</v>
      </c>
      <c r="K9" s="4"/>
    </row>
    <row r="10" spans="1:11" ht="20.100000000000001" customHeight="1">
      <c r="A10" s="9"/>
      <c r="B10" s="3">
        <v>26</v>
      </c>
      <c r="C10" s="3" t="s">
        <v>29</v>
      </c>
      <c r="D10" s="3" t="s">
        <v>3</v>
      </c>
      <c r="E10" s="3" t="s">
        <v>12</v>
      </c>
      <c r="F10" s="3" t="s">
        <v>17</v>
      </c>
      <c r="G10" s="7">
        <v>86</v>
      </c>
      <c r="H10" s="7">
        <v>88.7</v>
      </c>
      <c r="I10" s="7">
        <f>G10*0.4+H10*0.6</f>
        <v>87.62</v>
      </c>
      <c r="J10" s="3">
        <v>1</v>
      </c>
      <c r="K10" s="4"/>
    </row>
    <row r="11" spans="1:11" ht="20.100000000000001" customHeight="1">
      <c r="A11" s="9"/>
      <c r="B11" s="3">
        <v>28</v>
      </c>
      <c r="C11" s="3" t="s">
        <v>30</v>
      </c>
      <c r="D11" s="3" t="s">
        <v>31</v>
      </c>
      <c r="E11" s="3" t="s">
        <v>28</v>
      </c>
      <c r="F11" s="3" t="s">
        <v>17</v>
      </c>
      <c r="G11" s="7">
        <v>78</v>
      </c>
      <c r="H11" s="7">
        <v>94.43</v>
      </c>
      <c r="I11" s="7">
        <f>G11*0.4+H11*0.6</f>
        <v>87.858000000000004</v>
      </c>
      <c r="J11" s="3">
        <v>1</v>
      </c>
      <c r="K11" s="4"/>
    </row>
    <row r="12" spans="1:11" ht="14.25" customHeight="1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6"/>
    </row>
    <row r="13" spans="1:11" ht="14.25" customHeigh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9"/>
    </row>
    <row r="14" spans="1:11" ht="28.5">
      <c r="A14" s="3" t="s">
        <v>7</v>
      </c>
      <c r="B14" s="3" t="s">
        <v>34</v>
      </c>
      <c r="C14" s="3" t="s">
        <v>0</v>
      </c>
      <c r="D14" s="3" t="s">
        <v>1</v>
      </c>
      <c r="E14" s="3" t="s">
        <v>11</v>
      </c>
      <c r="F14" s="3" t="s">
        <v>14</v>
      </c>
      <c r="G14" s="3" t="s">
        <v>9</v>
      </c>
      <c r="H14" s="3" t="s">
        <v>62</v>
      </c>
      <c r="I14" s="3" t="s">
        <v>6</v>
      </c>
      <c r="J14" s="2" t="s">
        <v>64</v>
      </c>
      <c r="K14" s="5" t="s">
        <v>63</v>
      </c>
    </row>
    <row r="15" spans="1:11" ht="20.100000000000001" customHeight="1">
      <c r="A15" s="10" t="s">
        <v>4</v>
      </c>
      <c r="B15" s="9">
        <v>30</v>
      </c>
      <c r="C15" s="9" t="s">
        <v>32</v>
      </c>
      <c r="D15" s="3" t="s">
        <v>35</v>
      </c>
      <c r="E15" s="3" t="s">
        <v>57</v>
      </c>
      <c r="F15" s="3" t="s">
        <v>15</v>
      </c>
      <c r="G15" s="7" t="s">
        <v>36</v>
      </c>
      <c r="H15" s="7">
        <v>85.3</v>
      </c>
      <c r="I15" s="7">
        <f t="shared" ref="I15:I22" si="0">G15*0.4+H15*0.6</f>
        <v>87.02</v>
      </c>
      <c r="J15" s="6">
        <v>1</v>
      </c>
      <c r="K15" s="5"/>
    </row>
    <row r="16" spans="1:11" ht="20.100000000000001" customHeight="1">
      <c r="A16" s="10"/>
      <c r="B16" s="9"/>
      <c r="C16" s="9"/>
      <c r="D16" s="3" t="s">
        <v>38</v>
      </c>
      <c r="E16" s="3" t="s">
        <v>58</v>
      </c>
      <c r="F16" s="3" t="s">
        <v>15</v>
      </c>
      <c r="G16" s="7" t="s">
        <v>37</v>
      </c>
      <c r="H16" s="7">
        <v>81.2</v>
      </c>
      <c r="I16" s="7">
        <f t="shared" si="0"/>
        <v>84.32</v>
      </c>
      <c r="J16" s="6">
        <v>2</v>
      </c>
      <c r="K16" s="5"/>
    </row>
    <row r="17" spans="1:11" ht="20.100000000000001" customHeight="1">
      <c r="A17" s="10"/>
      <c r="B17" s="3">
        <v>31</v>
      </c>
      <c r="C17" s="3" t="s">
        <v>65</v>
      </c>
      <c r="D17" s="3" t="s">
        <v>39</v>
      </c>
      <c r="E17" s="3" t="s">
        <v>59</v>
      </c>
      <c r="F17" s="3" t="s">
        <v>15</v>
      </c>
      <c r="G17" s="7" t="s">
        <v>40</v>
      </c>
      <c r="H17" s="7">
        <v>85</v>
      </c>
      <c r="I17" s="7">
        <f t="shared" si="0"/>
        <v>82.92</v>
      </c>
      <c r="J17" s="6">
        <v>3</v>
      </c>
      <c r="K17" s="8" t="s">
        <v>66</v>
      </c>
    </row>
    <row r="18" spans="1:11" ht="20.100000000000001" customHeight="1">
      <c r="A18" s="10"/>
      <c r="B18" s="9">
        <v>32</v>
      </c>
      <c r="C18" s="9" t="s">
        <v>5</v>
      </c>
      <c r="D18" s="3" t="s">
        <v>41</v>
      </c>
      <c r="E18" s="3" t="s">
        <v>52</v>
      </c>
      <c r="F18" s="3" t="s">
        <v>17</v>
      </c>
      <c r="G18" s="7" t="s">
        <v>42</v>
      </c>
      <c r="H18" s="7">
        <v>89.8</v>
      </c>
      <c r="I18" s="7">
        <f t="shared" si="0"/>
        <v>88.44</v>
      </c>
      <c r="J18" s="6">
        <v>1</v>
      </c>
      <c r="K18" s="3"/>
    </row>
    <row r="19" spans="1:11" ht="20.100000000000001" customHeight="1">
      <c r="A19" s="10"/>
      <c r="B19" s="9"/>
      <c r="C19" s="9"/>
      <c r="D19" s="3" t="s">
        <v>43</v>
      </c>
      <c r="E19" s="3" t="s">
        <v>53</v>
      </c>
      <c r="F19" s="3" t="s">
        <v>17</v>
      </c>
      <c r="G19" s="7" t="s">
        <v>44</v>
      </c>
      <c r="H19" s="7">
        <v>92.5</v>
      </c>
      <c r="I19" s="7">
        <f t="shared" si="0"/>
        <v>86.460000000000008</v>
      </c>
      <c r="J19" s="6">
        <v>3</v>
      </c>
      <c r="K19" s="3"/>
    </row>
    <row r="20" spans="1:11" ht="20.100000000000001" customHeight="1">
      <c r="A20" s="10"/>
      <c r="B20" s="9"/>
      <c r="C20" s="9"/>
      <c r="D20" s="3" t="s">
        <v>45</v>
      </c>
      <c r="E20" s="3" t="s">
        <v>54</v>
      </c>
      <c r="F20" s="3" t="s">
        <v>17</v>
      </c>
      <c r="G20" s="7" t="s">
        <v>46</v>
      </c>
      <c r="H20" s="7">
        <v>81</v>
      </c>
      <c r="I20" s="7">
        <f t="shared" si="0"/>
        <v>82.039999999999992</v>
      </c>
      <c r="J20" s="6">
        <v>5</v>
      </c>
      <c r="K20" s="8" t="s">
        <v>66</v>
      </c>
    </row>
    <row r="21" spans="1:11" ht="20.100000000000001" customHeight="1">
      <c r="A21" s="10"/>
      <c r="B21" s="9"/>
      <c r="C21" s="9"/>
      <c r="D21" s="3" t="s">
        <v>47</v>
      </c>
      <c r="E21" s="3" t="s">
        <v>55</v>
      </c>
      <c r="F21" s="3" t="s">
        <v>17</v>
      </c>
      <c r="G21" s="7" t="s">
        <v>48</v>
      </c>
      <c r="H21" s="7">
        <v>77.8</v>
      </c>
      <c r="I21" s="7">
        <f t="shared" si="0"/>
        <v>79.72</v>
      </c>
      <c r="J21" s="6">
        <v>6</v>
      </c>
      <c r="K21" s="8" t="s">
        <v>67</v>
      </c>
    </row>
    <row r="22" spans="1:11" ht="20.100000000000001" customHeight="1">
      <c r="A22" s="10"/>
      <c r="B22" s="3">
        <v>34</v>
      </c>
      <c r="C22" s="3" t="s">
        <v>33</v>
      </c>
      <c r="D22" s="3" t="s">
        <v>49</v>
      </c>
      <c r="E22" s="3" t="s">
        <v>56</v>
      </c>
      <c r="F22" s="3" t="s">
        <v>17</v>
      </c>
      <c r="G22" s="7" t="s">
        <v>50</v>
      </c>
      <c r="H22" s="7">
        <v>92.3</v>
      </c>
      <c r="I22" s="7">
        <f t="shared" si="0"/>
        <v>87.38</v>
      </c>
      <c r="J22" s="6">
        <v>1</v>
      </c>
      <c r="K22" s="5"/>
    </row>
  </sheetData>
  <mergeCells count="10">
    <mergeCell ref="A1:K1"/>
    <mergeCell ref="A3:A4"/>
    <mergeCell ref="A8:A11"/>
    <mergeCell ref="C18:C21"/>
    <mergeCell ref="A15:A22"/>
    <mergeCell ref="C15:C16"/>
    <mergeCell ref="B15:B16"/>
    <mergeCell ref="B18:B21"/>
    <mergeCell ref="A12:K13"/>
    <mergeCell ref="A5:K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2018-07-24T02:18:57Z</cp:lastPrinted>
  <dcterms:created xsi:type="dcterms:W3CDTF">2017-06-20T09:00:17Z</dcterms:created>
  <dcterms:modified xsi:type="dcterms:W3CDTF">2018-07-24T08:43:11Z</dcterms:modified>
</cp:coreProperties>
</file>